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str\Desktop\Vrt Hartmanice\"/>
    </mc:Choice>
  </mc:AlternateContent>
  <xr:revisionPtr revIDLastSave="0" documentId="10_ncr:8100000_{E5F969DF-7102-4A77-8386-08E3EA05F912}" xr6:coauthVersionLast="33" xr6:coauthVersionMax="33" xr10:uidLastSave="{00000000-0000-0000-0000-000000000000}"/>
  <bookViews>
    <workbookView xWindow="0" yWindow="0" windowWidth="28770" windowHeight="13770" xr2:uid="{00000000-000D-0000-FFFF-FFFF00000000}"/>
  </bookViews>
  <sheets>
    <sheet name="Hartmanice" sheetId="4" r:id="rId1"/>
  </sheets>
  <definedNames>
    <definedName name="_xlnm.Print_Area" localSheetId="0">Hartmanice!$A$1:$F$109</definedName>
  </definedNames>
  <calcPr calcId="162913"/>
</workbook>
</file>

<file path=xl/calcChain.xml><?xml version="1.0" encoding="utf-8"?>
<calcChain xmlns="http://schemas.openxmlformats.org/spreadsheetml/2006/main">
  <c r="F83" i="4" l="1"/>
  <c r="F82" i="4"/>
  <c r="F86" i="4"/>
  <c r="F53" i="4"/>
  <c r="F51" i="4"/>
  <c r="F92" i="4" l="1"/>
  <c r="F91" i="4"/>
  <c r="F90" i="4"/>
  <c r="F89" i="4"/>
  <c r="F88" i="4"/>
  <c r="F87" i="4"/>
  <c r="F85" i="4"/>
  <c r="F84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3" i="4"/>
  <c r="F62" i="4"/>
  <c r="F61" i="4"/>
  <c r="F60" i="4"/>
  <c r="F59" i="4"/>
  <c r="F58" i="4"/>
  <c r="F57" i="4"/>
  <c r="F56" i="4"/>
  <c r="F55" i="4"/>
  <c r="F54" i="4"/>
  <c r="F52" i="4"/>
  <c r="F50" i="4"/>
  <c r="F49" i="4"/>
  <c r="F48" i="4"/>
  <c r="F47" i="4"/>
  <c r="F46" i="4"/>
  <c r="F45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40" i="4" l="1"/>
  <c r="F97" i="4" s="1"/>
  <c r="F93" i="4"/>
  <c r="F99" i="4" s="1"/>
  <c r="F64" i="4"/>
  <c r="F98" i="4" s="1"/>
  <c r="F101" i="4" l="1"/>
  <c r="F102" i="4" s="1"/>
  <c r="F103" i="4" s="1"/>
</calcChain>
</file>

<file path=xl/sharedStrings.xml><?xml version="1.0" encoding="utf-8"?>
<sst xmlns="http://schemas.openxmlformats.org/spreadsheetml/2006/main" count="256" uniqueCount="130">
  <si>
    <t>náplň, činnost</t>
  </si>
  <si>
    <t>měrná jednotka</t>
  </si>
  <si>
    <t>počet jednotek</t>
  </si>
  <si>
    <t>jednotková cena, Kč</t>
  </si>
  <si>
    <t>cena celkem, Kč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</si>
  <si>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</si>
  <si>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</si>
  <si>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</si>
  <si>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</si>
  <si>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</si>
  <si>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</si>
  <si>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</si>
  <si>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</si>
  <si>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</si>
  <si>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</si>
  <si>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ks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</si>
  <si>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</si>
  <si>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</si>
  <si>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</si>
  <si>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</si>
  <si>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</si>
  <si>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</si>
  <si>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</si>
  <si>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</si>
  <si>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</si>
  <si>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</si>
  <si>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</si>
  <si>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</si>
  <si>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Celkem</t>
  </si>
  <si>
    <t>5.</t>
  </si>
  <si>
    <t>Účast na kontrolních dnech</t>
  </si>
  <si>
    <t>Kč</t>
  </si>
  <si>
    <t>Celkem bez 21 % DPH</t>
  </si>
  <si>
    <t>21 % DPH</t>
  </si>
  <si>
    <t>Dopravné – stěhování vrtné soupravy a mechanismů na lokalitu</t>
  </si>
  <si>
    <t xml:space="preserve">II. HYDRODYNAMICKÉ ZKOUŠKY </t>
  </si>
  <si>
    <t>III. GEOLOGICKÁ SLUŽBA</t>
  </si>
  <si>
    <t xml:space="preserve">I. </t>
  </si>
  <si>
    <t xml:space="preserve">II. </t>
  </si>
  <si>
    <t xml:space="preserve">HYDRODYNAMICKÉ ZKOUŠKY </t>
  </si>
  <si>
    <t xml:space="preserve">III. </t>
  </si>
  <si>
    <t>GEOLOGICKÁ SLUŽBA</t>
  </si>
  <si>
    <t>m</t>
  </si>
  <si>
    <t>t</t>
  </si>
  <si>
    <t>den</t>
  </si>
  <si>
    <t xml:space="preserve">Vypracování technických podmínek pro ČZ </t>
  </si>
  <si>
    <t>Údaje z pozorovací sítě ČHMÚ (srážky)</t>
  </si>
  <si>
    <t xml:space="preserve">Spotřeba vody – staveniště </t>
  </si>
  <si>
    <t xml:space="preserve">Spotřeba el. energie – staveniště </t>
  </si>
  <si>
    <t xml:space="preserve">Demontáž odpadního potrubí </t>
  </si>
  <si>
    <t xml:space="preserve">Likvidace komunálního odpadu </t>
  </si>
  <si>
    <t xml:space="preserve">Sled a řízení vrtných prací </t>
  </si>
  <si>
    <t xml:space="preserve">Dokumentace vrtných prací </t>
  </si>
  <si>
    <t xml:space="preserve">Odběry vzorků vody při OČZ </t>
  </si>
  <si>
    <t>Dovoz materiálu (2 vrty)</t>
  </si>
  <si>
    <t xml:space="preserve"> - montáž čerpacích zařízení</t>
  </si>
  <si>
    <t xml:space="preserve"> - demontáž čerpacích zařízení</t>
  </si>
  <si>
    <t>Vyhodnocení vrtných prací  - 2 vrty</t>
  </si>
  <si>
    <t>Vyhodnocení HDZ - vrty</t>
  </si>
  <si>
    <t>Odběry vzorků při HDZ - vrty</t>
  </si>
  <si>
    <t>Přeprava vzorků - HDZ - vrty</t>
  </si>
  <si>
    <t>Kontrolní činnost</t>
  </si>
  <si>
    <t>Příprava staveniště (2 vrty)</t>
  </si>
  <si>
    <t xml:space="preserve"> - prostoje vrtné soupravy </t>
  </si>
  <si>
    <t xml:space="preserve"> - TV prohlídka</t>
  </si>
  <si>
    <t>Likvidace splaškových vod</t>
  </si>
  <si>
    <t>Spotřeba el. energie – OČZ</t>
  </si>
  <si>
    <t>Demontáž vrtné soupravy</t>
  </si>
  <si>
    <t>Úprava staveniště vrtů</t>
  </si>
  <si>
    <t>Stěhování vrtné soupravy z lokality</t>
  </si>
  <si>
    <t>Provoz zařízení staveniště</t>
  </si>
  <si>
    <t>kW</t>
  </si>
  <si>
    <t>Spotřeba vody pro staveniště</t>
  </si>
  <si>
    <t>Likvidace komunálního odpadu</t>
  </si>
  <si>
    <t xml:space="preserve">Úprava staveniště </t>
  </si>
  <si>
    <t>Mapovací práce v širším okolí lokalit</t>
  </si>
  <si>
    <t>Dokumentace HDZ - vrty</t>
  </si>
  <si>
    <t>Přeprava vzorků vody při OČZ</t>
  </si>
  <si>
    <t xml:space="preserve">Geodetické zaměření nových vrtů </t>
  </si>
  <si>
    <t>Celkem s 21 % DPH - zaokrouhleno</t>
  </si>
  <si>
    <t xml:space="preserve">TV prohlídka vystrojených vrtů </t>
  </si>
  <si>
    <t>m³</t>
  </si>
  <si>
    <t xml:space="preserve">VYBUDOVÁNÍ VRTŮ (VRTNÉ PRÁCE), STUDNY </t>
  </si>
  <si>
    <t xml:space="preserve">Akce: </t>
  </si>
  <si>
    <t>R e k a p i t u l a c e :</t>
  </si>
  <si>
    <t>km</t>
  </si>
  <si>
    <t xml:space="preserve">Zajištění veškerých potřebných povolení z hlediska geologických prací </t>
  </si>
  <si>
    <t>Rozpočet prací dle SOD</t>
  </si>
  <si>
    <t>SOD</t>
  </si>
  <si>
    <t>Hartmanice - doplňující zdroje pitné vody</t>
  </si>
  <si>
    <t>I. VYBUDOVÁNÍ VRTŮ HA-4 a HA-5</t>
  </si>
  <si>
    <t>Poplatek za skládku přebytečné horniny</t>
  </si>
  <si>
    <t>Spotřeba el. enrgie - zařízení staveniště</t>
  </si>
  <si>
    <t>Přeprava soupravy z lokality</t>
  </si>
  <si>
    <t>Přeprava čerpacího zařízení na lokalitu</t>
  </si>
  <si>
    <t>Zařízení staveniště</t>
  </si>
  <si>
    <t>Montáž čerpacího zařízení</t>
  </si>
  <si>
    <t>Montáž odpadního potrubí</t>
  </si>
  <si>
    <t>Zbudování el. přípojky</t>
  </si>
  <si>
    <t>Poloprovozní čerpací zkouška HA-4</t>
  </si>
  <si>
    <t>Poloprovozní čerpací zkouška HA-5</t>
  </si>
  <si>
    <t>Stoupací zkouška HA-4</t>
  </si>
  <si>
    <t>Stoupací zkouška HA-5</t>
  </si>
  <si>
    <t>Demontáž čerpacího zařízení</t>
  </si>
  <si>
    <t>Demontáž el. přípojky</t>
  </si>
  <si>
    <t>Spotřeba el. energie - čerpání</t>
  </si>
  <si>
    <t xml:space="preserve">Sled a řízení hydrodynamických zkoušek (HDZ) </t>
  </si>
  <si>
    <t>Hydrochemické zhodnocení</t>
  </si>
  <si>
    <t>Návrh ochranných pásem</t>
  </si>
  <si>
    <t>Analytické práce při OČZ - ZFCHR</t>
  </si>
  <si>
    <t>Analytické práce - HDZ - úplný rozbor</t>
  </si>
  <si>
    <t>Analytické práce - HDZ – ZFCHR, 222Rn</t>
  </si>
  <si>
    <t>Vypracování závěrečné zprávy</t>
  </si>
  <si>
    <t>Ověřovací čerpací zkouška - provedení ( 2 vrty)</t>
  </si>
  <si>
    <t>Karotáž (2 vrty)</t>
  </si>
  <si>
    <t>Úprava pláště vrtů - provedení: 0,0 m –  10,0 m cementace/jílování</t>
  </si>
  <si>
    <t>Úprava pláště vrtů - provedení: 10,0 m – 100,0 m až 125,0 obsyp</t>
  </si>
  <si>
    <t xml:space="preserve">Vystrojení - provedení: + 0,5 m – 10,0 m </t>
  </si>
  <si>
    <t>Vystrojení - provedení: + 0,2 m – 100,0 m až 125,0 m</t>
  </si>
  <si>
    <r>
      <t>Vrtání: 0,0 m – 10,0 m (</t>
    </r>
    <r>
      <rPr>
        <sz val="10"/>
        <rFont val="Symbol"/>
        <family val="1"/>
        <charset val="2"/>
      </rPr>
      <t>Æ</t>
    </r>
    <r>
      <rPr>
        <sz val="11"/>
        <rFont val="Times New Roman"/>
        <family val="1"/>
        <charset val="238"/>
      </rPr>
      <t xml:space="preserve"> 282 mm), 2 vrty</t>
    </r>
  </si>
  <si>
    <r>
      <t>Vrtání: 10,0 m – 100,0 m a 125,0 m (</t>
    </r>
    <r>
      <rPr>
        <sz val="10"/>
        <rFont val="Symbol"/>
        <family val="1"/>
        <charset val="2"/>
      </rPr>
      <t>Æ</t>
    </r>
    <r>
      <rPr>
        <sz val="11"/>
        <rFont val="Times New Roman"/>
        <family val="1"/>
        <charset val="238"/>
      </rPr>
      <t xml:space="preserve"> 254 mm)</t>
    </r>
  </si>
  <si>
    <r>
      <t xml:space="preserve">Materiál: ocel </t>
    </r>
    <r>
      <rPr>
        <sz val="10"/>
        <rFont val="Symbol"/>
        <family val="1"/>
        <charset val="2"/>
      </rPr>
      <t>Æ</t>
    </r>
    <r>
      <rPr>
        <sz val="11"/>
        <rFont val="Times New Roman"/>
        <family val="1"/>
        <charset val="238"/>
      </rPr>
      <t xml:space="preserve"> 273 mm, plná </t>
    </r>
  </si>
  <si>
    <r>
      <t xml:space="preserve">Materiál: PEHD </t>
    </r>
    <r>
      <rPr>
        <sz val="10"/>
        <rFont val="Symbol"/>
        <family val="1"/>
        <charset val="2"/>
      </rPr>
      <t>Æ</t>
    </r>
    <r>
      <rPr>
        <sz val="11"/>
        <rFont val="Times New Roman"/>
        <family val="1"/>
        <charset val="238"/>
      </rPr>
      <t xml:space="preserve"> 160 mm, silnostěnné min. 9 mm, plná, spoj závit</t>
    </r>
  </si>
  <si>
    <r>
      <t xml:space="preserve">Materiál: PEHD </t>
    </r>
    <r>
      <rPr>
        <sz val="10"/>
        <rFont val="Symbol"/>
        <family val="1"/>
        <charset val="2"/>
      </rPr>
      <t>Æ</t>
    </r>
    <r>
      <rPr>
        <sz val="11"/>
        <rFont val="Times New Roman"/>
        <family val="1"/>
        <charset val="238"/>
      </rPr>
      <t xml:space="preserve"> 160 mm, silnostěnné min. 9 mm, perforovaná, spoj závit</t>
    </r>
  </si>
  <si>
    <t xml:space="preserve">Materiál: vodítka </t>
  </si>
  <si>
    <t>Materiál: obsyp 4/8 mm</t>
  </si>
  <si>
    <t>Materiál: jíl, bentonit, cement</t>
  </si>
  <si>
    <t xml:space="preserve">Materiál: zhlaví </t>
  </si>
  <si>
    <t>Materiál: dno PEHD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</si>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</sst>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Symbol"/>
      <family val="1"/>
      <charset val="2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0" fontId="9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justify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shrinkToFi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2" fontId="3" fillId="0" borderId="3" xfId="0" applyNumberFormat="1" applyFont="1" applyFill="1" applyBorder="1" applyAlignment="1" applyProtection="1">
      <alignment horizontal="right" vertical="center"/>
    </xf>
    <xf numFmtId="0" fontId="6" fillId="0" borderId="3" xfId="0" quotePrefix="1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right" vertical="center"/>
    </xf>
    <xf numFmtId="2" fontId="6" fillId="0" borderId="3" xfId="0" applyNumberFormat="1" applyFont="1" applyFill="1" applyBorder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9"/>
  <sheetViews>
    <sheetView tabSelected="1" view="pageBreakPreview" topLeftCell="A78" zoomScaleNormal="85" zoomScaleSheetLayoutView="100" workbookViewId="0">
      <selection activeCell="B98" sqref="B98"/>
    </sheetView>
  </sheetViews>
  <sheetFormatPr defaultRowHeight="12.75" x14ac:dyDescent="0.2"/>
  <cols>
    <col min="1" max="1" width="9.140625" style="12"/>
    <col min="2" max="2" width="50" style="2" customWidth="1"/>
    <col min="3" max="4" width="9.140625" style="2"/>
    <col min="5" max="6" width="12.85546875" style="2" customWidth="1"/>
    <col min="7" max="16384" width="9.140625" style="2"/>
  </cols>
  <sheetData>
    <row r="1" spans="1:6" ht="19.5" customHeight="1" x14ac:dyDescent="0.2">
      <c r="A1" s="1" t="s">
        <v>83</v>
      </c>
      <c r="B1" s="3" t="s">
        <v>89</v>
      </c>
      <c r="C1" s="12"/>
      <c r="D1" s="12"/>
      <c r="E1" s="7"/>
      <c r="F1" s="7"/>
    </row>
    <row r="2" spans="1:6" ht="12" customHeight="1" x14ac:dyDescent="0.2">
      <c r="B2" s="12"/>
      <c r="C2" s="12"/>
      <c r="D2" s="12"/>
      <c r="E2" s="12"/>
      <c r="F2" s="12"/>
    </row>
    <row r="3" spans="1:6" ht="26.25" customHeight="1" x14ac:dyDescent="0.2">
      <c r="A3" s="8" t="s">
        <v>129</v>
      </c>
      <c r="B3" s="8"/>
      <c r="C3" s="8"/>
      <c r="D3" s="8"/>
      <c r="E3" s="8"/>
      <c r="F3" s="8"/>
    </row>
    <row r="4" spans="1:6" ht="10.5" customHeight="1" x14ac:dyDescent="0.2">
      <c r="B4" s="12"/>
      <c r="C4" s="12"/>
      <c r="D4" s="12"/>
      <c r="E4" s="12"/>
      <c r="F4" s="12"/>
    </row>
    <row r="5" spans="1:6" ht="15.75" x14ac:dyDescent="0.2">
      <c r="A5" s="3" t="s">
        <v>90</v>
      </c>
      <c r="B5" s="12"/>
      <c r="C5" s="12"/>
      <c r="D5" s="12"/>
      <c r="E5" s="12"/>
      <c r="F5" s="12"/>
    </row>
    <row r="6" spans="1:6" ht="31.5" customHeight="1" x14ac:dyDescent="0.2">
      <c r="A6" s="9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</row>
    <row r="7" spans="1:6" ht="30" x14ac:dyDescent="0.2">
      <c r="A7" s="10" t="s">
        <v>5</v>
      </c>
      <c r="B7" s="13" t="s">
        <v>34</v>
      </c>
      <c r="C7" s="10" t="s">
        <v>85</v>
      </c>
      <c r="D7" s="10">
        <v>160</v>
      </c>
      <c r="E7" s="10"/>
      <c r="F7" s="11">
        <f>D7*E7</f>
        <v>0</v>
      </c>
    </row>
    <row r="8" spans="1:6" ht="15.75" customHeight="1" x14ac:dyDescent="0.2">
      <c r="A8" s="10" t="s">
        <v>6</v>
      </c>
      <c r="B8" s="13" t="s">
        <v>54</v>
      </c>
      <c r="C8" s="10" t="s">
        <v>15</v>
      </c>
      <c r="D8" s="10">
        <v>2</v>
      </c>
      <c r="E8" s="11"/>
      <c r="F8" s="11">
        <f t="shared" ref="F8:F10" si="0">D8*E8</f>
        <v>0</v>
      </c>
    </row>
    <row r="9" spans="1:6" ht="15" x14ac:dyDescent="0.2">
      <c r="A9" s="10" t="s">
        <v>7</v>
      </c>
      <c r="B9" s="13" t="s">
        <v>62</v>
      </c>
      <c r="C9" s="10" t="s">
        <v>15</v>
      </c>
      <c r="D9" s="10">
        <v>2</v>
      </c>
      <c r="E9" s="11"/>
      <c r="F9" s="11">
        <f t="shared" si="0"/>
        <v>0</v>
      </c>
    </row>
    <row r="10" spans="1:6" ht="15" x14ac:dyDescent="0.2">
      <c r="A10" s="10" t="s">
        <v>8</v>
      </c>
      <c r="B10" s="13" t="s">
        <v>70</v>
      </c>
      <c r="C10" s="10" t="s">
        <v>15</v>
      </c>
      <c r="D10" s="10">
        <v>2</v>
      </c>
      <c r="E10" s="11"/>
      <c r="F10" s="11">
        <f t="shared" si="0"/>
        <v>0</v>
      </c>
    </row>
    <row r="11" spans="1:6" ht="15" x14ac:dyDescent="0.2">
      <c r="A11" s="14" t="s">
        <v>29</v>
      </c>
      <c r="B11" s="13" t="s">
        <v>119</v>
      </c>
      <c r="C11" s="10" t="s">
        <v>42</v>
      </c>
      <c r="D11" s="10">
        <v>20</v>
      </c>
      <c r="E11" s="11"/>
      <c r="F11" s="11">
        <f>D11*E11</f>
        <v>0</v>
      </c>
    </row>
    <row r="12" spans="1:6" ht="15" x14ac:dyDescent="0.2">
      <c r="A12" s="14"/>
      <c r="B12" s="13" t="s">
        <v>120</v>
      </c>
      <c r="C12" s="10" t="s">
        <v>42</v>
      </c>
      <c r="D12" s="10">
        <v>205</v>
      </c>
      <c r="E12" s="11"/>
      <c r="F12" s="11">
        <f>D12*E12</f>
        <v>0</v>
      </c>
    </row>
    <row r="13" spans="1:6" ht="15" x14ac:dyDescent="0.2">
      <c r="A13" s="15" t="s">
        <v>9</v>
      </c>
      <c r="B13" s="13" t="s">
        <v>113</v>
      </c>
      <c r="C13" s="10" t="s">
        <v>15</v>
      </c>
      <c r="D13" s="10">
        <v>2</v>
      </c>
      <c r="E13" s="11"/>
      <c r="F13" s="11">
        <f t="shared" ref="F13:F20" si="1">D13*E13</f>
        <v>0</v>
      </c>
    </row>
    <row r="14" spans="1:6" ht="15" x14ac:dyDescent="0.2">
      <c r="A14" s="15"/>
      <c r="B14" s="13" t="s">
        <v>55</v>
      </c>
      <c r="C14" s="10" t="s">
        <v>15</v>
      </c>
      <c r="D14" s="10">
        <v>2</v>
      </c>
      <c r="E14" s="11"/>
      <c r="F14" s="11">
        <f t="shared" si="1"/>
        <v>0</v>
      </c>
    </row>
    <row r="15" spans="1:6" ht="15" x14ac:dyDescent="0.2">
      <c r="A15" s="15"/>
      <c r="B15" s="13" t="s">
        <v>56</v>
      </c>
      <c r="C15" s="10" t="s">
        <v>15</v>
      </c>
      <c r="D15" s="10">
        <v>2</v>
      </c>
      <c r="E15" s="11"/>
      <c r="F15" s="11">
        <f t="shared" si="1"/>
        <v>0</v>
      </c>
    </row>
    <row r="16" spans="1:6" ht="15" x14ac:dyDescent="0.2">
      <c r="A16" s="15" t="s">
        <v>10</v>
      </c>
      <c r="B16" s="13" t="s">
        <v>114</v>
      </c>
      <c r="C16" s="10" t="s">
        <v>15</v>
      </c>
      <c r="D16" s="10">
        <v>2</v>
      </c>
      <c r="E16" s="11"/>
      <c r="F16" s="11">
        <f t="shared" si="1"/>
        <v>0</v>
      </c>
    </row>
    <row r="17" spans="1:6" ht="15" x14ac:dyDescent="0.2">
      <c r="A17" s="15"/>
      <c r="B17" s="13" t="s">
        <v>64</v>
      </c>
      <c r="C17" s="10" t="s">
        <v>15</v>
      </c>
      <c r="D17" s="10">
        <v>2</v>
      </c>
      <c r="E17" s="11"/>
      <c r="F17" s="11">
        <f t="shared" si="1"/>
        <v>0</v>
      </c>
    </row>
    <row r="18" spans="1:6" ht="15" x14ac:dyDescent="0.2">
      <c r="A18" s="15"/>
      <c r="B18" s="13" t="s">
        <v>63</v>
      </c>
      <c r="C18" s="10" t="s">
        <v>15</v>
      </c>
      <c r="D18" s="10">
        <v>2</v>
      </c>
      <c r="E18" s="11"/>
      <c r="F18" s="11">
        <f t="shared" si="1"/>
        <v>0</v>
      </c>
    </row>
    <row r="19" spans="1:6" ht="15" x14ac:dyDescent="0.2">
      <c r="A19" s="14" t="s">
        <v>11</v>
      </c>
      <c r="B19" s="16" t="s">
        <v>117</v>
      </c>
      <c r="C19" s="10" t="s">
        <v>15</v>
      </c>
      <c r="D19" s="10">
        <v>2</v>
      </c>
      <c r="E19" s="11"/>
      <c r="F19" s="11">
        <f t="shared" si="1"/>
        <v>0</v>
      </c>
    </row>
    <row r="20" spans="1:6" ht="15" x14ac:dyDescent="0.2">
      <c r="A20" s="14"/>
      <c r="B20" s="16" t="s">
        <v>118</v>
      </c>
      <c r="C20" s="10" t="s">
        <v>15</v>
      </c>
      <c r="D20" s="10">
        <v>2</v>
      </c>
      <c r="E20" s="11"/>
      <c r="F20" s="11">
        <f t="shared" si="1"/>
        <v>0</v>
      </c>
    </row>
    <row r="21" spans="1:6" ht="15" x14ac:dyDescent="0.2">
      <c r="A21" s="17" t="s">
        <v>12</v>
      </c>
      <c r="B21" s="13" t="s">
        <v>91</v>
      </c>
      <c r="C21" s="10" t="s">
        <v>81</v>
      </c>
      <c r="D21" s="10">
        <v>6</v>
      </c>
      <c r="E21" s="10"/>
      <c r="F21" s="11">
        <f>D21*E21</f>
        <v>0</v>
      </c>
    </row>
    <row r="22" spans="1:6" ht="30" x14ac:dyDescent="0.2">
      <c r="A22" s="14" t="s">
        <v>13</v>
      </c>
      <c r="B22" s="13" t="s">
        <v>115</v>
      </c>
      <c r="C22" s="10" t="s">
        <v>15</v>
      </c>
      <c r="D22" s="10">
        <v>2</v>
      </c>
      <c r="E22" s="11"/>
      <c r="F22" s="11">
        <f>D22*E22</f>
        <v>0</v>
      </c>
    </row>
    <row r="23" spans="1:6" ht="30" x14ac:dyDescent="0.2">
      <c r="A23" s="14"/>
      <c r="B23" s="13" t="s">
        <v>116</v>
      </c>
      <c r="C23" s="10" t="s">
        <v>15</v>
      </c>
      <c r="D23" s="10">
        <v>2</v>
      </c>
      <c r="E23" s="11"/>
      <c r="F23" s="11">
        <f>D23*E23</f>
        <v>0</v>
      </c>
    </row>
    <row r="24" spans="1:6" ht="15" x14ac:dyDescent="0.2">
      <c r="A24" s="14" t="s">
        <v>14</v>
      </c>
      <c r="B24" s="13" t="s">
        <v>121</v>
      </c>
      <c r="C24" s="10" t="s">
        <v>42</v>
      </c>
      <c r="D24" s="10">
        <v>20</v>
      </c>
      <c r="E24" s="11"/>
      <c r="F24" s="11">
        <f t="shared" ref="F24:F31" si="2">D24*E24</f>
        <v>0</v>
      </c>
    </row>
    <row r="25" spans="1:6" ht="30" x14ac:dyDescent="0.2">
      <c r="A25" s="14"/>
      <c r="B25" s="13" t="s">
        <v>122</v>
      </c>
      <c r="C25" s="10" t="s">
        <v>42</v>
      </c>
      <c r="D25" s="10">
        <v>135</v>
      </c>
      <c r="E25" s="11"/>
      <c r="F25" s="11">
        <f t="shared" si="2"/>
        <v>0</v>
      </c>
    </row>
    <row r="26" spans="1:6" ht="30" x14ac:dyDescent="0.2">
      <c r="A26" s="14"/>
      <c r="B26" s="13" t="s">
        <v>123</v>
      </c>
      <c r="C26" s="10" t="s">
        <v>42</v>
      </c>
      <c r="D26" s="10">
        <v>90</v>
      </c>
      <c r="E26" s="11"/>
      <c r="F26" s="11">
        <f t="shared" si="2"/>
        <v>0</v>
      </c>
    </row>
    <row r="27" spans="1:6" ht="15" x14ac:dyDescent="0.2">
      <c r="A27" s="14"/>
      <c r="B27" s="13" t="s">
        <v>124</v>
      </c>
      <c r="C27" s="10" t="s">
        <v>15</v>
      </c>
      <c r="D27" s="10">
        <v>10</v>
      </c>
      <c r="E27" s="10"/>
      <c r="F27" s="11">
        <f t="shared" si="2"/>
        <v>0</v>
      </c>
    </row>
    <row r="28" spans="1:6" ht="15" x14ac:dyDescent="0.2">
      <c r="A28" s="14"/>
      <c r="B28" s="13" t="s">
        <v>125</v>
      </c>
      <c r="C28" s="10" t="s">
        <v>43</v>
      </c>
      <c r="D28" s="10">
        <v>14</v>
      </c>
      <c r="E28" s="11"/>
      <c r="F28" s="11">
        <f t="shared" si="2"/>
        <v>0</v>
      </c>
    </row>
    <row r="29" spans="1:6" ht="15" x14ac:dyDescent="0.2">
      <c r="A29" s="14"/>
      <c r="B29" s="13" t="s">
        <v>126</v>
      </c>
      <c r="C29" s="10" t="s">
        <v>43</v>
      </c>
      <c r="D29" s="10">
        <v>2</v>
      </c>
      <c r="E29" s="11"/>
      <c r="F29" s="11">
        <f>D29*E29</f>
        <v>0</v>
      </c>
    </row>
    <row r="30" spans="1:6" ht="15" x14ac:dyDescent="0.2">
      <c r="A30" s="14"/>
      <c r="B30" s="13" t="s">
        <v>127</v>
      </c>
      <c r="C30" s="10" t="s">
        <v>15</v>
      </c>
      <c r="D30" s="10">
        <v>2</v>
      </c>
      <c r="E30" s="11"/>
      <c r="F30" s="11">
        <f t="shared" si="2"/>
        <v>0</v>
      </c>
    </row>
    <row r="31" spans="1:6" ht="15" x14ac:dyDescent="0.2">
      <c r="A31" s="14"/>
      <c r="B31" s="13" t="s">
        <v>128</v>
      </c>
      <c r="C31" s="10" t="s">
        <v>15</v>
      </c>
      <c r="D31" s="10">
        <v>2</v>
      </c>
      <c r="E31" s="11"/>
      <c r="F31" s="11">
        <f t="shared" si="2"/>
        <v>0</v>
      </c>
    </row>
    <row r="32" spans="1:6" ht="15" x14ac:dyDescent="0.2">
      <c r="A32" s="10" t="s">
        <v>16</v>
      </c>
      <c r="B32" s="13" t="s">
        <v>47</v>
      </c>
      <c r="C32" s="10" t="s">
        <v>15</v>
      </c>
      <c r="D32" s="10">
        <v>2</v>
      </c>
      <c r="E32" s="11"/>
      <c r="F32" s="11">
        <f t="shared" ref="F32:F39" si="3">D32*E32</f>
        <v>0</v>
      </c>
    </row>
    <row r="33" spans="1:6" ht="15" x14ac:dyDescent="0.2">
      <c r="A33" s="10" t="s">
        <v>17</v>
      </c>
      <c r="B33" s="13" t="s">
        <v>48</v>
      </c>
      <c r="C33" s="10" t="s">
        <v>15</v>
      </c>
      <c r="D33" s="10">
        <v>2</v>
      </c>
      <c r="E33" s="11"/>
      <c r="F33" s="11">
        <f t="shared" si="3"/>
        <v>0</v>
      </c>
    </row>
    <row r="34" spans="1:6" ht="15" x14ac:dyDescent="0.2">
      <c r="A34" s="10" t="s">
        <v>18</v>
      </c>
      <c r="B34" s="13" t="s">
        <v>65</v>
      </c>
      <c r="C34" s="10" t="s">
        <v>15</v>
      </c>
      <c r="D34" s="10">
        <v>2</v>
      </c>
      <c r="E34" s="11"/>
      <c r="F34" s="11">
        <f t="shared" si="3"/>
        <v>0</v>
      </c>
    </row>
    <row r="35" spans="1:6" ht="15" x14ac:dyDescent="0.2">
      <c r="A35" s="10" t="s">
        <v>19</v>
      </c>
      <c r="B35" s="13" t="s">
        <v>50</v>
      </c>
      <c r="C35" s="10" t="s">
        <v>15</v>
      </c>
      <c r="D35" s="10">
        <v>2</v>
      </c>
      <c r="E35" s="11"/>
      <c r="F35" s="11">
        <f t="shared" si="3"/>
        <v>0</v>
      </c>
    </row>
    <row r="36" spans="1:6" ht="15" x14ac:dyDescent="0.2">
      <c r="A36" s="10" t="s">
        <v>20</v>
      </c>
      <c r="B36" s="13" t="s">
        <v>66</v>
      </c>
      <c r="C36" s="10" t="s">
        <v>15</v>
      </c>
      <c r="D36" s="10">
        <v>2</v>
      </c>
      <c r="E36" s="11"/>
      <c r="F36" s="11">
        <f t="shared" si="3"/>
        <v>0</v>
      </c>
    </row>
    <row r="37" spans="1:6" ht="15" x14ac:dyDescent="0.2">
      <c r="A37" s="10" t="s">
        <v>21</v>
      </c>
      <c r="B37" s="13" t="s">
        <v>67</v>
      </c>
      <c r="C37" s="10" t="s">
        <v>15</v>
      </c>
      <c r="D37" s="10">
        <v>2</v>
      </c>
      <c r="E37" s="11"/>
      <c r="F37" s="11">
        <f t="shared" si="3"/>
        <v>0</v>
      </c>
    </row>
    <row r="38" spans="1:6" ht="15" x14ac:dyDescent="0.2">
      <c r="A38" s="10" t="s">
        <v>22</v>
      </c>
      <c r="B38" s="13" t="s">
        <v>68</v>
      </c>
      <c r="C38" s="10" t="s">
        <v>15</v>
      </c>
      <c r="D38" s="10">
        <v>2</v>
      </c>
      <c r="E38" s="11"/>
      <c r="F38" s="11">
        <f t="shared" si="3"/>
        <v>0</v>
      </c>
    </row>
    <row r="39" spans="1:6" ht="15" x14ac:dyDescent="0.2">
      <c r="A39" s="10" t="s">
        <v>23</v>
      </c>
      <c r="B39" s="13" t="s">
        <v>69</v>
      </c>
      <c r="C39" s="10" t="s">
        <v>15</v>
      </c>
      <c r="D39" s="10">
        <v>1</v>
      </c>
      <c r="E39" s="11"/>
      <c r="F39" s="11">
        <f t="shared" si="3"/>
        <v>0</v>
      </c>
    </row>
    <row r="40" spans="1:6" ht="22.5" customHeight="1" x14ac:dyDescent="0.2">
      <c r="A40" s="9"/>
      <c r="B40" s="18" t="s">
        <v>28</v>
      </c>
      <c r="C40" s="9"/>
      <c r="D40" s="18"/>
      <c r="E40" s="9"/>
      <c r="F40" s="19">
        <f>SUM(F7:F39)</f>
        <v>0</v>
      </c>
    </row>
    <row r="41" spans="1:6" x14ac:dyDescent="0.2">
      <c r="E41" s="20"/>
      <c r="F41" s="20"/>
    </row>
    <row r="42" spans="1:6" ht="16.5" thickBot="1" x14ac:dyDescent="0.25">
      <c r="A42" s="3" t="s">
        <v>35</v>
      </c>
      <c r="E42" s="20"/>
      <c r="F42" s="20"/>
    </row>
    <row r="43" spans="1:6" ht="15.75" x14ac:dyDescent="0.2">
      <c r="A43" s="21"/>
      <c r="C43" s="33" t="s">
        <v>87</v>
      </c>
      <c r="D43" s="34"/>
      <c r="E43" s="34"/>
      <c r="F43" s="35"/>
    </row>
    <row r="44" spans="1:6" ht="30.75" customHeight="1" x14ac:dyDescent="0.2">
      <c r="A44" s="9"/>
      <c r="B44" s="9" t="s">
        <v>0</v>
      </c>
      <c r="C44" s="9" t="s">
        <v>1</v>
      </c>
      <c r="D44" s="9" t="s">
        <v>2</v>
      </c>
      <c r="E44" s="9" t="s">
        <v>3</v>
      </c>
      <c r="F44" s="9" t="s">
        <v>4</v>
      </c>
    </row>
    <row r="45" spans="1:6" ht="15" x14ac:dyDescent="0.2">
      <c r="A45" s="10" t="s">
        <v>5</v>
      </c>
      <c r="B45" s="13" t="s">
        <v>94</v>
      </c>
      <c r="C45" s="10" t="s">
        <v>85</v>
      </c>
      <c r="D45" s="10">
        <v>80</v>
      </c>
      <c r="E45" s="11"/>
      <c r="F45" s="11">
        <f>D45*E45</f>
        <v>0</v>
      </c>
    </row>
    <row r="46" spans="1:6" ht="15" x14ac:dyDescent="0.2">
      <c r="A46" s="10" t="s">
        <v>6</v>
      </c>
      <c r="B46" s="13" t="s">
        <v>95</v>
      </c>
      <c r="C46" s="10" t="s">
        <v>15</v>
      </c>
      <c r="D46" s="10">
        <v>2</v>
      </c>
      <c r="E46" s="11"/>
      <c r="F46" s="11">
        <f t="shared" ref="F46:F63" si="4">D46*E46</f>
        <v>0</v>
      </c>
    </row>
    <row r="47" spans="1:6" ht="15" x14ac:dyDescent="0.2">
      <c r="A47" s="10" t="s">
        <v>7</v>
      </c>
      <c r="B47" s="13" t="s">
        <v>96</v>
      </c>
      <c r="C47" s="10" t="s">
        <v>15</v>
      </c>
      <c r="D47" s="10">
        <v>2</v>
      </c>
      <c r="E47" s="11"/>
      <c r="F47" s="11">
        <f t="shared" si="4"/>
        <v>0</v>
      </c>
    </row>
    <row r="48" spans="1:6" ht="15" x14ac:dyDescent="0.2">
      <c r="A48" s="10" t="s">
        <v>8</v>
      </c>
      <c r="B48" s="13" t="s">
        <v>97</v>
      </c>
      <c r="C48" s="10" t="s">
        <v>15</v>
      </c>
      <c r="D48" s="10">
        <v>2</v>
      </c>
      <c r="E48" s="11"/>
      <c r="F48" s="11">
        <f t="shared" si="4"/>
        <v>0</v>
      </c>
    </row>
    <row r="49" spans="1:6" ht="15" x14ac:dyDescent="0.2">
      <c r="A49" s="10" t="s">
        <v>29</v>
      </c>
      <c r="B49" s="13" t="s">
        <v>98</v>
      </c>
      <c r="C49" s="10" t="s">
        <v>15</v>
      </c>
      <c r="D49" s="10">
        <v>1</v>
      </c>
      <c r="E49" s="11"/>
      <c r="F49" s="11">
        <f t="shared" si="4"/>
        <v>0</v>
      </c>
    </row>
    <row r="50" spans="1:6" ht="15" x14ac:dyDescent="0.2">
      <c r="A50" s="10" t="s">
        <v>9</v>
      </c>
      <c r="B50" s="13" t="s">
        <v>99</v>
      </c>
      <c r="C50" s="10" t="s">
        <v>44</v>
      </c>
      <c r="D50" s="10">
        <v>60</v>
      </c>
      <c r="E50" s="11"/>
      <c r="F50" s="11">
        <f t="shared" si="4"/>
        <v>0</v>
      </c>
    </row>
    <row r="51" spans="1:6" ht="15" x14ac:dyDescent="0.2">
      <c r="A51" s="10" t="s">
        <v>10</v>
      </c>
      <c r="B51" s="13" t="s">
        <v>100</v>
      </c>
      <c r="C51" s="10" t="s">
        <v>44</v>
      </c>
      <c r="D51" s="10">
        <v>60</v>
      </c>
      <c r="E51" s="11"/>
      <c r="F51" s="11">
        <f t="shared" ref="F51" si="5">D51*E51</f>
        <v>0</v>
      </c>
    </row>
    <row r="52" spans="1:6" ht="15" x14ac:dyDescent="0.2">
      <c r="A52" s="10" t="s">
        <v>11</v>
      </c>
      <c r="B52" s="13" t="s">
        <v>101</v>
      </c>
      <c r="C52" s="10" t="s">
        <v>44</v>
      </c>
      <c r="D52" s="10">
        <v>3</v>
      </c>
      <c r="E52" s="11"/>
      <c r="F52" s="11">
        <f t="shared" si="4"/>
        <v>0</v>
      </c>
    </row>
    <row r="53" spans="1:6" ht="15" x14ac:dyDescent="0.2">
      <c r="A53" s="10" t="s">
        <v>12</v>
      </c>
      <c r="B53" s="13" t="s">
        <v>102</v>
      </c>
      <c r="C53" s="10" t="s">
        <v>44</v>
      </c>
      <c r="D53" s="10">
        <v>3</v>
      </c>
      <c r="E53" s="11"/>
      <c r="F53" s="11">
        <f t="shared" ref="F53" si="6">D53*E53</f>
        <v>0</v>
      </c>
    </row>
    <row r="54" spans="1:6" ht="15" x14ac:dyDescent="0.2">
      <c r="A54" s="10" t="s">
        <v>13</v>
      </c>
      <c r="B54" s="13" t="s">
        <v>103</v>
      </c>
      <c r="C54" s="10" t="s">
        <v>15</v>
      </c>
      <c r="D54" s="10">
        <v>2</v>
      </c>
      <c r="E54" s="11"/>
      <c r="F54" s="11">
        <f t="shared" si="4"/>
        <v>0</v>
      </c>
    </row>
    <row r="55" spans="1:6" ht="15" x14ac:dyDescent="0.2">
      <c r="A55" s="10" t="s">
        <v>14</v>
      </c>
      <c r="B55" s="13" t="s">
        <v>104</v>
      </c>
      <c r="C55" s="10" t="s">
        <v>15</v>
      </c>
      <c r="D55" s="10">
        <v>1</v>
      </c>
      <c r="E55" s="11"/>
      <c r="F55" s="11">
        <f t="shared" si="4"/>
        <v>0</v>
      </c>
    </row>
    <row r="56" spans="1:6" ht="15" x14ac:dyDescent="0.2">
      <c r="A56" s="10" t="s">
        <v>16</v>
      </c>
      <c r="B56" s="13" t="s">
        <v>105</v>
      </c>
      <c r="C56" s="10" t="s">
        <v>71</v>
      </c>
      <c r="D56" s="11">
        <v>7000</v>
      </c>
      <c r="E56" s="10"/>
      <c r="F56" s="11">
        <f t="shared" si="4"/>
        <v>0</v>
      </c>
    </row>
    <row r="57" spans="1:6" ht="15" x14ac:dyDescent="0.2">
      <c r="A57" s="10" t="s">
        <v>17</v>
      </c>
      <c r="B57" s="13" t="s">
        <v>92</v>
      </c>
      <c r="C57" s="10" t="s">
        <v>71</v>
      </c>
      <c r="D57" s="11">
        <v>3000</v>
      </c>
      <c r="E57" s="11"/>
      <c r="F57" s="11">
        <f t="shared" si="4"/>
        <v>0</v>
      </c>
    </row>
    <row r="58" spans="1:6" ht="15" x14ac:dyDescent="0.2">
      <c r="A58" s="10" t="s">
        <v>18</v>
      </c>
      <c r="B58" s="13" t="s">
        <v>49</v>
      </c>
      <c r="C58" s="10" t="s">
        <v>15</v>
      </c>
      <c r="D58" s="10">
        <v>2</v>
      </c>
      <c r="E58" s="11"/>
      <c r="F58" s="11">
        <f t="shared" si="4"/>
        <v>0</v>
      </c>
    </row>
    <row r="59" spans="1:6" ht="15" x14ac:dyDescent="0.2">
      <c r="A59" s="10" t="s">
        <v>19</v>
      </c>
      <c r="B59" s="13" t="s">
        <v>72</v>
      </c>
      <c r="C59" s="10" t="s">
        <v>15</v>
      </c>
      <c r="D59" s="10">
        <v>1</v>
      </c>
      <c r="E59" s="11"/>
      <c r="F59" s="11">
        <f t="shared" si="4"/>
        <v>0</v>
      </c>
    </row>
    <row r="60" spans="1:6" ht="15" x14ac:dyDescent="0.2">
      <c r="A60" s="10" t="s">
        <v>20</v>
      </c>
      <c r="B60" s="13" t="s">
        <v>65</v>
      </c>
      <c r="C60" s="10" t="s">
        <v>15</v>
      </c>
      <c r="D60" s="10">
        <v>1</v>
      </c>
      <c r="E60" s="11"/>
      <c r="F60" s="11">
        <f t="shared" si="4"/>
        <v>0</v>
      </c>
    </row>
    <row r="61" spans="1:6" ht="15" x14ac:dyDescent="0.2">
      <c r="A61" s="10" t="s">
        <v>21</v>
      </c>
      <c r="B61" s="13" t="s">
        <v>73</v>
      </c>
      <c r="C61" s="10" t="s">
        <v>15</v>
      </c>
      <c r="D61" s="10">
        <v>1</v>
      </c>
      <c r="E61" s="11"/>
      <c r="F61" s="11">
        <f t="shared" si="4"/>
        <v>0</v>
      </c>
    </row>
    <row r="62" spans="1:6" ht="15" x14ac:dyDescent="0.2">
      <c r="A62" s="10" t="s">
        <v>22</v>
      </c>
      <c r="B62" s="13" t="s">
        <v>74</v>
      </c>
      <c r="C62" s="10" t="s">
        <v>15</v>
      </c>
      <c r="D62" s="10">
        <v>1</v>
      </c>
      <c r="E62" s="11"/>
      <c r="F62" s="11">
        <f>D62*E62</f>
        <v>0</v>
      </c>
    </row>
    <row r="63" spans="1:6" ht="15" x14ac:dyDescent="0.2">
      <c r="A63" s="10" t="s">
        <v>23</v>
      </c>
      <c r="B63" s="13" t="s">
        <v>93</v>
      </c>
      <c r="C63" s="10" t="s">
        <v>85</v>
      </c>
      <c r="D63" s="10">
        <v>80</v>
      </c>
      <c r="E63" s="11"/>
      <c r="F63" s="11">
        <f t="shared" si="4"/>
        <v>0</v>
      </c>
    </row>
    <row r="64" spans="1:6" ht="22.5" customHeight="1" x14ac:dyDescent="0.2">
      <c r="A64" s="36"/>
      <c r="B64" s="18" t="s">
        <v>28</v>
      </c>
      <c r="C64" s="36"/>
      <c r="D64" s="36"/>
      <c r="E64" s="36"/>
      <c r="F64" s="19">
        <f>SUM(F45:F63)</f>
        <v>0</v>
      </c>
    </row>
    <row r="65" spans="1:6" x14ac:dyDescent="0.2">
      <c r="E65" s="20"/>
      <c r="F65" s="20"/>
    </row>
    <row r="66" spans="1:6" ht="16.5" thickBot="1" x14ac:dyDescent="0.25">
      <c r="A66" s="3" t="s">
        <v>36</v>
      </c>
      <c r="E66" s="20"/>
      <c r="F66" s="20"/>
    </row>
    <row r="67" spans="1:6" ht="19.5" customHeight="1" x14ac:dyDescent="0.2">
      <c r="A67" s="22"/>
      <c r="C67" s="33" t="s">
        <v>87</v>
      </c>
      <c r="D67" s="34"/>
      <c r="E67" s="34"/>
      <c r="F67" s="35"/>
    </row>
    <row r="68" spans="1:6" ht="32.25" customHeight="1" x14ac:dyDescent="0.2">
      <c r="A68" s="9"/>
      <c r="B68" s="9" t="s">
        <v>0</v>
      </c>
      <c r="C68" s="9" t="s">
        <v>1</v>
      </c>
      <c r="D68" s="9" t="s">
        <v>2</v>
      </c>
      <c r="E68" s="9" t="s">
        <v>3</v>
      </c>
      <c r="F68" s="9" t="s">
        <v>4</v>
      </c>
    </row>
    <row r="69" spans="1:6" s="23" customFormat="1" ht="15" x14ac:dyDescent="0.2">
      <c r="A69" s="10" t="s">
        <v>5</v>
      </c>
      <c r="B69" s="13" t="s">
        <v>75</v>
      </c>
      <c r="C69" s="10" t="s">
        <v>15</v>
      </c>
      <c r="D69" s="10">
        <v>1</v>
      </c>
      <c r="E69" s="11"/>
      <c r="F69" s="11">
        <f t="shared" ref="F69:F92" si="7">D69*E69</f>
        <v>0</v>
      </c>
    </row>
    <row r="70" spans="1:6" ht="15" x14ac:dyDescent="0.2">
      <c r="A70" s="10" t="s">
        <v>6</v>
      </c>
      <c r="B70" s="13" t="s">
        <v>51</v>
      </c>
      <c r="C70" s="10" t="s">
        <v>15</v>
      </c>
      <c r="D70" s="10">
        <v>1</v>
      </c>
      <c r="E70" s="11"/>
      <c r="F70" s="11">
        <f>D70*E70</f>
        <v>0</v>
      </c>
    </row>
    <row r="71" spans="1:6" ht="15" x14ac:dyDescent="0.2">
      <c r="A71" s="10" t="s">
        <v>7</v>
      </c>
      <c r="B71" s="13" t="s">
        <v>52</v>
      </c>
      <c r="C71" s="10" t="s">
        <v>15</v>
      </c>
      <c r="D71" s="10">
        <v>1</v>
      </c>
      <c r="E71" s="11"/>
      <c r="F71" s="11">
        <f>D71*E71</f>
        <v>0</v>
      </c>
    </row>
    <row r="72" spans="1:6" ht="15" x14ac:dyDescent="0.2">
      <c r="A72" s="10" t="s">
        <v>8</v>
      </c>
      <c r="B72" s="13" t="s">
        <v>57</v>
      </c>
      <c r="C72" s="10" t="s">
        <v>15</v>
      </c>
      <c r="D72" s="10">
        <v>2</v>
      </c>
      <c r="E72" s="11"/>
      <c r="F72" s="11">
        <f>D72*E72</f>
        <v>0</v>
      </c>
    </row>
    <row r="73" spans="1:6" s="23" customFormat="1" ht="15" x14ac:dyDescent="0.2">
      <c r="A73" s="10" t="s">
        <v>29</v>
      </c>
      <c r="B73" s="13" t="s">
        <v>45</v>
      </c>
      <c r="C73" s="10" t="s">
        <v>15</v>
      </c>
      <c r="D73" s="10">
        <v>1</v>
      </c>
      <c r="E73" s="11"/>
      <c r="F73" s="11">
        <f t="shared" si="7"/>
        <v>0</v>
      </c>
    </row>
    <row r="74" spans="1:6" s="23" customFormat="1" ht="15" x14ac:dyDescent="0.2">
      <c r="A74" s="10" t="s">
        <v>9</v>
      </c>
      <c r="B74" s="37" t="s">
        <v>106</v>
      </c>
      <c r="C74" s="10" t="s">
        <v>15</v>
      </c>
      <c r="D74" s="10">
        <v>1</v>
      </c>
      <c r="E74" s="11"/>
      <c r="F74" s="11">
        <f>D74*E74</f>
        <v>0</v>
      </c>
    </row>
    <row r="75" spans="1:6" s="23" customFormat="1" ht="15" x14ac:dyDescent="0.2">
      <c r="A75" s="10" t="s">
        <v>10</v>
      </c>
      <c r="B75" s="13" t="s">
        <v>76</v>
      </c>
      <c r="C75" s="10" t="s">
        <v>15</v>
      </c>
      <c r="D75" s="10">
        <v>1</v>
      </c>
      <c r="E75" s="11"/>
      <c r="F75" s="11">
        <f>D75*E75</f>
        <v>0</v>
      </c>
    </row>
    <row r="76" spans="1:6" s="23" customFormat="1" ht="15" x14ac:dyDescent="0.2">
      <c r="A76" s="10" t="s">
        <v>11</v>
      </c>
      <c r="B76" s="13" t="s">
        <v>58</v>
      </c>
      <c r="C76" s="10" t="s">
        <v>15</v>
      </c>
      <c r="D76" s="10">
        <v>1</v>
      </c>
      <c r="E76" s="11"/>
      <c r="F76" s="11">
        <f>D76*E76</f>
        <v>0</v>
      </c>
    </row>
    <row r="77" spans="1:6" ht="15" x14ac:dyDescent="0.2">
      <c r="A77" s="10" t="s">
        <v>12</v>
      </c>
      <c r="B77" s="13" t="s">
        <v>53</v>
      </c>
      <c r="C77" s="10" t="s">
        <v>15</v>
      </c>
      <c r="D77" s="10">
        <v>2</v>
      </c>
      <c r="E77" s="11"/>
      <c r="F77" s="11">
        <f>D77*E77</f>
        <v>0</v>
      </c>
    </row>
    <row r="78" spans="1:6" ht="15" x14ac:dyDescent="0.2">
      <c r="A78" s="10" t="s">
        <v>13</v>
      </c>
      <c r="B78" s="13" t="s">
        <v>77</v>
      </c>
      <c r="C78" s="10" t="s">
        <v>15</v>
      </c>
      <c r="D78" s="10">
        <v>2</v>
      </c>
      <c r="E78" s="11"/>
      <c r="F78" s="11">
        <f t="shared" si="7"/>
        <v>0</v>
      </c>
    </row>
    <row r="79" spans="1:6" ht="15" x14ac:dyDescent="0.2">
      <c r="A79" s="10" t="s">
        <v>14</v>
      </c>
      <c r="B79" s="13" t="s">
        <v>109</v>
      </c>
      <c r="C79" s="10" t="s">
        <v>15</v>
      </c>
      <c r="D79" s="10">
        <v>2</v>
      </c>
      <c r="E79" s="11"/>
      <c r="F79" s="11">
        <f>D79*E79</f>
        <v>0</v>
      </c>
    </row>
    <row r="80" spans="1:6" ht="15" x14ac:dyDescent="0.2">
      <c r="A80" s="10" t="s">
        <v>16</v>
      </c>
      <c r="B80" s="13" t="s">
        <v>59</v>
      </c>
      <c r="C80" s="10" t="s">
        <v>15</v>
      </c>
      <c r="D80" s="10">
        <v>8</v>
      </c>
      <c r="E80" s="11"/>
      <c r="F80" s="11">
        <f>D80*E80</f>
        <v>0</v>
      </c>
    </row>
    <row r="81" spans="1:6" ht="15" x14ac:dyDescent="0.2">
      <c r="A81" s="10" t="s">
        <v>17</v>
      </c>
      <c r="B81" s="13" t="s">
        <v>60</v>
      </c>
      <c r="C81" s="10" t="s">
        <v>15</v>
      </c>
      <c r="D81" s="10">
        <v>8</v>
      </c>
      <c r="E81" s="11"/>
      <c r="F81" s="11">
        <f>D81*E81</f>
        <v>0</v>
      </c>
    </row>
    <row r="82" spans="1:6" ht="15" x14ac:dyDescent="0.2">
      <c r="A82" s="14" t="s">
        <v>18</v>
      </c>
      <c r="B82" s="13" t="s">
        <v>110</v>
      </c>
      <c r="C82" s="10" t="s">
        <v>15</v>
      </c>
      <c r="D82" s="10">
        <v>4</v>
      </c>
      <c r="E82" s="11"/>
      <c r="F82" s="11">
        <f t="shared" ref="F82:F83" si="8">D82*E82</f>
        <v>0</v>
      </c>
    </row>
    <row r="83" spans="1:6" s="23" customFormat="1" ht="15" x14ac:dyDescent="0.2">
      <c r="A83" s="14"/>
      <c r="B83" s="13" t="s">
        <v>111</v>
      </c>
      <c r="C83" s="10" t="s">
        <v>15</v>
      </c>
      <c r="D83" s="10">
        <v>4</v>
      </c>
      <c r="E83" s="11"/>
      <c r="F83" s="11">
        <f t="shared" si="8"/>
        <v>0</v>
      </c>
    </row>
    <row r="84" spans="1:6" ht="15" x14ac:dyDescent="0.2">
      <c r="A84" s="10" t="s">
        <v>19</v>
      </c>
      <c r="B84" s="13" t="s">
        <v>107</v>
      </c>
      <c r="C84" s="10" t="s">
        <v>15</v>
      </c>
      <c r="D84" s="10">
        <v>1</v>
      </c>
      <c r="E84" s="11"/>
      <c r="F84" s="11">
        <f t="shared" si="7"/>
        <v>0</v>
      </c>
    </row>
    <row r="85" spans="1:6" ht="15" x14ac:dyDescent="0.2">
      <c r="A85" s="10" t="s">
        <v>20</v>
      </c>
      <c r="B85" s="13" t="s">
        <v>108</v>
      </c>
      <c r="C85" s="10" t="s">
        <v>15</v>
      </c>
      <c r="D85" s="10">
        <v>1</v>
      </c>
      <c r="E85" s="11"/>
      <c r="F85" s="11">
        <f>D85*E85</f>
        <v>0</v>
      </c>
    </row>
    <row r="86" spans="1:6" ht="15" x14ac:dyDescent="0.2">
      <c r="A86" s="10" t="s">
        <v>21</v>
      </c>
      <c r="B86" s="13" t="s">
        <v>78</v>
      </c>
      <c r="C86" s="10" t="s">
        <v>15</v>
      </c>
      <c r="D86" s="10">
        <v>2</v>
      </c>
      <c r="E86" s="11"/>
      <c r="F86" s="11">
        <f t="shared" ref="F86" si="9">D86*E86</f>
        <v>0</v>
      </c>
    </row>
    <row r="87" spans="1:6" ht="15" x14ac:dyDescent="0.2">
      <c r="A87" s="10" t="s">
        <v>22</v>
      </c>
      <c r="B87" s="13" t="s">
        <v>80</v>
      </c>
      <c r="C87" s="10" t="s">
        <v>15</v>
      </c>
      <c r="D87" s="10">
        <v>2</v>
      </c>
      <c r="E87" s="11"/>
      <c r="F87" s="11">
        <f t="shared" si="7"/>
        <v>0</v>
      </c>
    </row>
    <row r="88" spans="1:6" s="23" customFormat="1" ht="15" x14ac:dyDescent="0.2">
      <c r="A88" s="10" t="s">
        <v>23</v>
      </c>
      <c r="B88" s="13" t="s">
        <v>112</v>
      </c>
      <c r="C88" s="10" t="s">
        <v>15</v>
      </c>
      <c r="D88" s="10">
        <v>1</v>
      </c>
      <c r="E88" s="11"/>
      <c r="F88" s="11">
        <f t="shared" si="7"/>
        <v>0</v>
      </c>
    </row>
    <row r="89" spans="1:6" s="23" customFormat="1" ht="15" x14ac:dyDescent="0.2">
      <c r="A89" s="10" t="s">
        <v>24</v>
      </c>
      <c r="B89" s="13" t="s">
        <v>30</v>
      </c>
      <c r="C89" s="10" t="s">
        <v>15</v>
      </c>
      <c r="D89" s="10">
        <v>4</v>
      </c>
      <c r="E89" s="11"/>
      <c r="F89" s="11">
        <f t="shared" si="7"/>
        <v>0</v>
      </c>
    </row>
    <row r="90" spans="1:6" s="23" customFormat="1" ht="15" x14ac:dyDescent="0.2">
      <c r="A90" s="10" t="s">
        <v>25</v>
      </c>
      <c r="B90" s="13" t="s">
        <v>46</v>
      </c>
      <c r="C90" s="10" t="s">
        <v>15</v>
      </c>
      <c r="D90" s="10">
        <v>1</v>
      </c>
      <c r="E90" s="11"/>
      <c r="F90" s="11">
        <f t="shared" si="7"/>
        <v>0</v>
      </c>
    </row>
    <row r="91" spans="1:6" ht="30" x14ac:dyDescent="0.2">
      <c r="A91" s="10" t="s">
        <v>26</v>
      </c>
      <c r="B91" s="13" t="s">
        <v>86</v>
      </c>
      <c r="C91" s="10" t="s">
        <v>15</v>
      </c>
      <c r="D91" s="10">
        <v>4</v>
      </c>
      <c r="E91" s="11"/>
      <c r="F91" s="11">
        <f t="shared" si="7"/>
        <v>0</v>
      </c>
    </row>
    <row r="92" spans="1:6" s="23" customFormat="1" ht="15" x14ac:dyDescent="0.2">
      <c r="A92" s="10" t="s">
        <v>27</v>
      </c>
      <c r="B92" s="13" t="s">
        <v>61</v>
      </c>
      <c r="C92" s="10" t="s">
        <v>15</v>
      </c>
      <c r="D92" s="10">
        <v>1</v>
      </c>
      <c r="E92" s="11"/>
      <c r="F92" s="11">
        <f t="shared" si="7"/>
        <v>0</v>
      </c>
    </row>
    <row r="93" spans="1:6" ht="22.5" customHeight="1" x14ac:dyDescent="0.2">
      <c r="A93" s="36"/>
      <c r="B93" s="18" t="s">
        <v>28</v>
      </c>
      <c r="C93" s="36"/>
      <c r="D93" s="36"/>
      <c r="E93" s="36"/>
      <c r="F93" s="19">
        <f>SUM(F69:F92)</f>
        <v>0</v>
      </c>
    </row>
    <row r="94" spans="1:6" ht="15.75" x14ac:dyDescent="0.2">
      <c r="A94" s="22"/>
      <c r="E94" s="20"/>
      <c r="F94" s="20"/>
    </row>
    <row r="95" spans="1:6" ht="24" customHeight="1" x14ac:dyDescent="0.2">
      <c r="A95" s="24" t="s">
        <v>84</v>
      </c>
      <c r="B95" s="25"/>
      <c r="E95" s="20"/>
      <c r="F95" s="20"/>
    </row>
    <row r="96" spans="1:6" ht="15.75" x14ac:dyDescent="0.2">
      <c r="A96" s="22"/>
      <c r="E96" s="20"/>
      <c r="F96" s="4" t="s">
        <v>88</v>
      </c>
    </row>
    <row r="97" spans="1:6" ht="15.75" x14ac:dyDescent="0.2">
      <c r="A97" s="38" t="s">
        <v>37</v>
      </c>
      <c r="B97" s="38" t="s">
        <v>82</v>
      </c>
      <c r="C97" s="39"/>
      <c r="D97" s="39"/>
      <c r="E97" s="38" t="s">
        <v>31</v>
      </c>
      <c r="F97" s="40">
        <f>F40</f>
        <v>0</v>
      </c>
    </row>
    <row r="98" spans="1:6" ht="15.75" x14ac:dyDescent="0.2">
      <c r="A98" s="38" t="s">
        <v>38</v>
      </c>
      <c r="B98" s="38" t="s">
        <v>39</v>
      </c>
      <c r="C98" s="39"/>
      <c r="D98" s="39"/>
      <c r="E98" s="38" t="s">
        <v>31</v>
      </c>
      <c r="F98" s="40">
        <f>F64</f>
        <v>0</v>
      </c>
    </row>
    <row r="99" spans="1:6" ht="15.75" x14ac:dyDescent="0.2">
      <c r="A99" s="38" t="s">
        <v>40</v>
      </c>
      <c r="B99" s="38" t="s">
        <v>41</v>
      </c>
      <c r="C99" s="39"/>
      <c r="D99" s="39"/>
      <c r="E99" s="38" t="s">
        <v>31</v>
      </c>
      <c r="F99" s="40">
        <f>F93</f>
        <v>0</v>
      </c>
    </row>
    <row r="100" spans="1:6" ht="15.75" x14ac:dyDescent="0.2">
      <c r="A100" s="41"/>
      <c r="B100" s="39"/>
      <c r="C100" s="39"/>
      <c r="D100" s="39"/>
      <c r="E100" s="42"/>
      <c r="F100" s="43"/>
    </row>
    <row r="101" spans="1:6" ht="23.25" customHeight="1" x14ac:dyDescent="0.2">
      <c r="A101" s="38" t="s">
        <v>32</v>
      </c>
      <c r="B101" s="39"/>
      <c r="C101" s="39"/>
      <c r="D101" s="39"/>
      <c r="E101" s="38" t="s">
        <v>31</v>
      </c>
      <c r="F101" s="44">
        <f>SUM(F97:F99)</f>
        <v>0</v>
      </c>
    </row>
    <row r="102" spans="1:6" ht="23.25" customHeight="1" x14ac:dyDescent="0.2">
      <c r="A102" s="38" t="s">
        <v>33</v>
      </c>
      <c r="B102" s="39"/>
      <c r="C102" s="39"/>
      <c r="D102" s="39"/>
      <c r="E102" s="38" t="s">
        <v>31</v>
      </c>
      <c r="F102" s="44">
        <f>F101*0.21</f>
        <v>0</v>
      </c>
    </row>
    <row r="103" spans="1:6" ht="23.25" customHeight="1" x14ac:dyDescent="0.2">
      <c r="A103" s="38" t="s">
        <v>79</v>
      </c>
      <c r="B103" s="39"/>
      <c r="C103" s="39"/>
      <c r="D103" s="39"/>
      <c r="E103" s="38" t="s">
        <v>31</v>
      </c>
      <c r="F103" s="44">
        <f>SUM(F101:F102)</f>
        <v>0</v>
      </c>
    </row>
    <row r="104" spans="1:6" x14ac:dyDescent="0.2">
      <c r="A104" s="28"/>
      <c r="B104" s="26"/>
      <c r="C104" s="26"/>
      <c r="D104" s="26"/>
      <c r="E104" s="27"/>
      <c r="F104" s="27"/>
    </row>
    <row r="105" spans="1:6" ht="15" x14ac:dyDescent="0.2">
      <c r="A105" s="6"/>
      <c r="B105" s="6"/>
      <c r="C105" s="6"/>
      <c r="D105" s="6"/>
      <c r="E105" s="6"/>
      <c r="F105" s="6"/>
    </row>
    <row r="106" spans="1:6" x14ac:dyDescent="0.2">
      <c r="E106" s="20"/>
      <c r="F106" s="20"/>
    </row>
    <row r="107" spans="1:6" ht="15" x14ac:dyDescent="0.2">
      <c r="A107" s="5"/>
      <c r="B107" s="5"/>
      <c r="C107" s="5"/>
      <c r="D107" s="5"/>
      <c r="E107" s="5"/>
      <c r="F107" s="5"/>
    </row>
    <row r="109" spans="1:6" ht="15" x14ac:dyDescent="0.2">
      <c r="A109" s="29"/>
      <c r="B109" s="29"/>
      <c r="C109" s="29"/>
      <c r="D109" s="29"/>
      <c r="E109" s="29"/>
      <c r="F109" s="29"/>
    </row>
    <row r="110" spans="1:6" x14ac:dyDescent="0.2">
      <c r="E110" s="20"/>
      <c r="F110" s="20"/>
    </row>
    <row r="111" spans="1:6" x14ac:dyDescent="0.2">
      <c r="E111" s="20"/>
      <c r="F111" s="20"/>
    </row>
    <row r="112" spans="1:6" x14ac:dyDescent="0.2">
      <c r="E112" s="20"/>
      <c r="F112" s="20"/>
    </row>
    <row r="113" spans="1:6" x14ac:dyDescent="0.2">
      <c r="E113" s="20"/>
      <c r="F113" s="20"/>
    </row>
    <row r="114" spans="1:6" ht="15" x14ac:dyDescent="0.2">
      <c r="A114" s="30"/>
      <c r="E114" s="20"/>
      <c r="F114" s="20"/>
    </row>
    <row r="115" spans="1:6" ht="15" x14ac:dyDescent="0.2">
      <c r="A115" s="30"/>
      <c r="B115" s="31"/>
      <c r="D115" s="30"/>
      <c r="E115" s="32"/>
      <c r="F115" s="32"/>
    </row>
    <row r="116" spans="1:6" ht="15" x14ac:dyDescent="0.2">
      <c r="A116" s="30"/>
      <c r="B116" s="31"/>
      <c r="D116" s="30"/>
      <c r="E116" s="30"/>
      <c r="F116" s="30"/>
    </row>
    <row r="117" spans="1:6" x14ac:dyDescent="0.2">
      <c r="E117" s="20"/>
      <c r="F117" s="20"/>
    </row>
    <row r="118" spans="1:6" x14ac:dyDescent="0.2">
      <c r="E118" s="20"/>
      <c r="F118" s="20"/>
    </row>
    <row r="119" spans="1:6" x14ac:dyDescent="0.2">
      <c r="E119" s="20"/>
      <c r="F119" s="20"/>
    </row>
    <row r="120" spans="1:6" x14ac:dyDescent="0.2">
      <c r="E120" s="20"/>
      <c r="F120" s="20"/>
    </row>
    <row r="121" spans="1:6" x14ac:dyDescent="0.2">
      <c r="E121" s="20"/>
      <c r="F121" s="20"/>
    </row>
    <row r="122" spans="1:6" x14ac:dyDescent="0.2">
      <c r="E122" s="20"/>
      <c r="F122" s="20"/>
    </row>
    <row r="123" spans="1:6" x14ac:dyDescent="0.2">
      <c r="E123" s="20"/>
      <c r="F123" s="20"/>
    </row>
    <row r="124" spans="1:6" x14ac:dyDescent="0.2">
      <c r="E124" s="20"/>
      <c r="F124" s="20"/>
    </row>
    <row r="125" spans="1:6" x14ac:dyDescent="0.2">
      <c r="E125" s="20"/>
      <c r="F125" s="20"/>
    </row>
    <row r="126" spans="1:6" x14ac:dyDescent="0.2">
      <c r="E126" s="20"/>
      <c r="F126" s="20"/>
    </row>
    <row r="127" spans="1:6" x14ac:dyDescent="0.2">
      <c r="E127" s="20"/>
      <c r="F127" s="20"/>
    </row>
    <row r="128" spans="1:6" x14ac:dyDescent="0.2">
      <c r="E128" s="20"/>
      <c r="F128" s="20"/>
    </row>
    <row r="129" spans="1:6" x14ac:dyDescent="0.2">
      <c r="E129" s="20"/>
      <c r="F129" s="20"/>
    </row>
    <row r="130" spans="1:6" x14ac:dyDescent="0.2">
      <c r="E130" s="20"/>
      <c r="F130" s="20"/>
    </row>
    <row r="131" spans="1:6" ht="15" x14ac:dyDescent="0.2">
      <c r="A131" s="30"/>
      <c r="E131" s="20"/>
      <c r="F131" s="20"/>
    </row>
    <row r="132" spans="1:6" ht="15" x14ac:dyDescent="0.2">
      <c r="A132" s="30"/>
      <c r="E132" s="20"/>
      <c r="F132" s="20"/>
    </row>
    <row r="133" spans="1:6" ht="15" x14ac:dyDescent="0.2">
      <c r="A133" s="30"/>
      <c r="E133" s="20"/>
      <c r="F133" s="20"/>
    </row>
    <row r="134" spans="1:6" x14ac:dyDescent="0.2">
      <c r="E134" s="20"/>
      <c r="F134" s="20"/>
    </row>
    <row r="135" spans="1:6" x14ac:dyDescent="0.2">
      <c r="E135" s="20"/>
      <c r="F135" s="20"/>
    </row>
    <row r="136" spans="1:6" x14ac:dyDescent="0.2">
      <c r="E136" s="20"/>
      <c r="F136" s="20"/>
    </row>
    <row r="137" spans="1:6" x14ac:dyDescent="0.2">
      <c r="E137" s="20"/>
      <c r="F137" s="20"/>
    </row>
    <row r="138" spans="1:6" x14ac:dyDescent="0.2">
      <c r="E138" s="20"/>
      <c r="F138" s="20"/>
    </row>
    <row r="139" spans="1:6" x14ac:dyDescent="0.2">
      <c r="E139" s="20"/>
      <c r="F139" s="20"/>
    </row>
    <row r="140" spans="1:6" x14ac:dyDescent="0.2">
      <c r="E140" s="20"/>
      <c r="F140" s="20"/>
    </row>
    <row r="141" spans="1:6" x14ac:dyDescent="0.2">
      <c r="E141" s="20"/>
      <c r="F141" s="20"/>
    </row>
    <row r="142" spans="1:6" x14ac:dyDescent="0.2">
      <c r="E142" s="20"/>
      <c r="F142" s="20"/>
    </row>
    <row r="143" spans="1:6" x14ac:dyDescent="0.2">
      <c r="E143" s="20"/>
      <c r="F143" s="20"/>
    </row>
    <row r="144" spans="1:6" x14ac:dyDescent="0.2">
      <c r="E144" s="20"/>
      <c r="F144" s="20"/>
    </row>
    <row r="145" spans="5:6" x14ac:dyDescent="0.2">
      <c r="E145" s="20"/>
      <c r="F145" s="20"/>
    </row>
    <row r="146" spans="5:6" x14ac:dyDescent="0.2">
      <c r="E146" s="20"/>
      <c r="F146" s="20"/>
    </row>
    <row r="147" spans="5:6" x14ac:dyDescent="0.2">
      <c r="E147" s="20"/>
      <c r="F147" s="20"/>
    </row>
    <row r="148" spans="5:6" x14ac:dyDescent="0.2">
      <c r="E148" s="20"/>
      <c r="F148" s="20"/>
    </row>
    <row r="149" spans="5:6" x14ac:dyDescent="0.2">
      <c r="E149" s="20"/>
      <c r="F149" s="20"/>
    </row>
    <row r="150" spans="5:6" x14ac:dyDescent="0.2">
      <c r="E150" s="20"/>
      <c r="F150" s="20"/>
    </row>
    <row r="151" spans="5:6" x14ac:dyDescent="0.2">
      <c r="E151" s="20"/>
      <c r="F151" s="20"/>
    </row>
    <row r="152" spans="5:6" x14ac:dyDescent="0.2">
      <c r="E152" s="20"/>
      <c r="F152" s="20"/>
    </row>
    <row r="153" spans="5:6" x14ac:dyDescent="0.2">
      <c r="E153" s="20"/>
      <c r="F153" s="20"/>
    </row>
    <row r="154" spans="5:6" x14ac:dyDescent="0.2">
      <c r="E154" s="20"/>
      <c r="F154" s="20"/>
    </row>
    <row r="155" spans="5:6" x14ac:dyDescent="0.2">
      <c r="E155" s="20"/>
      <c r="F155" s="20"/>
    </row>
    <row r="156" spans="5:6" x14ac:dyDescent="0.2">
      <c r="E156" s="20"/>
      <c r="F156" s="20"/>
    </row>
    <row r="157" spans="5:6" x14ac:dyDescent="0.2">
      <c r="E157" s="20"/>
      <c r="F157" s="20"/>
    </row>
    <row r="158" spans="5:6" x14ac:dyDescent="0.2">
      <c r="E158" s="20"/>
      <c r="F158" s="20"/>
    </row>
    <row r="159" spans="5:6" x14ac:dyDescent="0.2">
      <c r="E159" s="20"/>
      <c r="F159" s="20"/>
    </row>
    <row r="160" spans="5:6" x14ac:dyDescent="0.2">
      <c r="E160" s="20"/>
      <c r="F160" s="20"/>
    </row>
    <row r="161" spans="5:6" x14ac:dyDescent="0.2">
      <c r="E161" s="20"/>
      <c r="F161" s="20"/>
    </row>
    <row r="162" spans="5:6" x14ac:dyDescent="0.2">
      <c r="E162" s="20"/>
      <c r="F162" s="20"/>
    </row>
    <row r="163" spans="5:6" x14ac:dyDescent="0.2">
      <c r="E163" s="20"/>
      <c r="F163" s="20"/>
    </row>
    <row r="164" spans="5:6" x14ac:dyDescent="0.2">
      <c r="E164" s="20"/>
      <c r="F164" s="20"/>
    </row>
    <row r="165" spans="5:6" x14ac:dyDescent="0.2">
      <c r="E165" s="20"/>
      <c r="F165" s="20"/>
    </row>
    <row r="166" spans="5:6" x14ac:dyDescent="0.2">
      <c r="E166" s="20"/>
      <c r="F166" s="20"/>
    </row>
    <row r="167" spans="5:6" x14ac:dyDescent="0.2">
      <c r="E167" s="20"/>
      <c r="F167" s="20"/>
    </row>
    <row r="168" spans="5:6" x14ac:dyDescent="0.2">
      <c r="E168" s="20"/>
      <c r="F168" s="20"/>
    </row>
    <row r="169" spans="5:6" x14ac:dyDescent="0.2">
      <c r="E169" s="20"/>
      <c r="F169" s="20"/>
    </row>
  </sheetData>
  <mergeCells count="15">
    <mergeCell ref="E1:F1"/>
    <mergeCell ref="A3:F3"/>
    <mergeCell ref="A11:A12"/>
    <mergeCell ref="A13:A15"/>
    <mergeCell ref="A16:A18"/>
    <mergeCell ref="A107:F107"/>
    <mergeCell ref="A109:F109"/>
    <mergeCell ref="A82:A83"/>
    <mergeCell ref="A95:B95"/>
    <mergeCell ref="A19:A20"/>
    <mergeCell ref="A22:A23"/>
    <mergeCell ref="A24:A31"/>
    <mergeCell ref="C67:F67"/>
    <mergeCell ref="A105:F105"/>
    <mergeCell ref="C43:F43"/>
  </mergeCells>
  <printOptions horizontalCentered="1"/>
  <pageMargins left="0.78740157480314965" right="0.27559055118110237" top="0.94" bottom="0.59055118110236227" header="0.31496062992125984" footer="0.31496062992125984"/>
  <pageSetup paperSize="9" scale="85" orientation="portrait" r:id="rId1"/>
  <headerFooter alignWithMargins="0"/>
  <rowBreaks count="3" manualBreakCount="3">
    <brk id="40" max="11" man="1"/>
    <brk id="64" max="5" man="1"/>
    <brk id="10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Hartmanice</vt:lpstr>
      <vt:lpstr>Hartmanice!Oblast_tisku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Filip</dc:creator>
  <cp:lastModifiedBy>bystr</cp:lastModifiedBy>
  <cp:lastPrinted>2018-06-17T17:11:23Z</cp:lastPrinted>
  <dcterms:created xsi:type="dcterms:W3CDTF">2013-10-03T09:51:40Z</dcterms:created>
  <dcterms:modified xsi:type="dcterms:W3CDTF">2018-06-17T17:11:29Z</dcterms:modified>
</cp:coreProperties>
</file>